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Categories\Retail Rescue\Retail Reporting\"/>
    </mc:Choice>
  </mc:AlternateContent>
  <xr:revisionPtr revIDLastSave="0" documentId="13_ncr:1_{7E0E4B3E-0427-47D2-A0CD-50A39D7BF065}" xr6:coauthVersionLast="47" xr6:coauthVersionMax="47" xr10:uidLastSave="{00000000-0000-0000-0000-000000000000}"/>
  <bookViews>
    <workbookView xWindow="-120" yWindow="-120" windowWidth="29040" windowHeight="15990" activeTab="1" xr2:uid="{790009F8-B8E7-48E2-BF40-ECD5479512F4}"/>
  </bookViews>
  <sheets>
    <sheet name="Instructions" sheetId="3" r:id="rId1"/>
    <sheet name="January" sheetId="23" r:id="rId2"/>
    <sheet name="February" sheetId="35" r:id="rId3"/>
    <sheet name="March" sheetId="36" r:id="rId4"/>
    <sheet name="April" sheetId="37" r:id="rId5"/>
    <sheet name="May" sheetId="38" r:id="rId6"/>
    <sheet name="June" sheetId="39" r:id="rId7"/>
    <sheet name="July" sheetId="43" r:id="rId8"/>
    <sheet name="August" sheetId="40" r:id="rId9"/>
    <sheet name="September" sheetId="42" r:id="rId10"/>
    <sheet name="October" sheetId="41" r:id="rId11"/>
    <sheet name="November" sheetId="44" r:id="rId12"/>
    <sheet name="December" sheetId="45" r:id="rId13"/>
    <sheet name="Sheet1" sheetId="4" state="hidden" r:id="rId14"/>
  </sheets>
  <definedNames>
    <definedName name="_xlnm.Print_Area" localSheetId="4">April!$B$1:$F$33</definedName>
    <definedName name="_xlnm.Print_Area" localSheetId="8">August!$B$1:$F$33</definedName>
    <definedName name="_xlnm.Print_Area" localSheetId="12">December!$B$1:$F$33</definedName>
    <definedName name="_xlnm.Print_Area" localSheetId="2">February!$B$1:$F$33</definedName>
    <definedName name="_xlnm.Print_Area" localSheetId="0">Instructions!#REF!</definedName>
    <definedName name="_xlnm.Print_Area" localSheetId="1">January!$B$1:$F$33</definedName>
    <definedName name="_xlnm.Print_Area" localSheetId="7">July!$B$1:$F$33</definedName>
    <definedName name="_xlnm.Print_Area" localSheetId="6">June!$B$1:$F$33</definedName>
    <definedName name="_xlnm.Print_Area" localSheetId="3">March!$B$1:$F$33</definedName>
    <definedName name="_xlnm.Print_Area" localSheetId="5">May!$B$1:$F$33</definedName>
    <definedName name="_xlnm.Print_Area" localSheetId="11">November!$B$1:$F$33</definedName>
    <definedName name="_xlnm.Print_Area" localSheetId="10">October!$B$1:$F$33</definedName>
    <definedName name="_xlnm.Print_Area" localSheetId="9">September!$B$1:$F$33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45" l="1"/>
  <c r="F12" i="45"/>
  <c r="F11" i="45"/>
  <c r="F10" i="45"/>
  <c r="F9" i="45"/>
  <c r="F8" i="45"/>
  <c r="F7" i="45"/>
  <c r="F6" i="45"/>
  <c r="F5" i="45"/>
  <c r="F4" i="45"/>
  <c r="F14" i="45" s="1"/>
  <c r="F13" i="44"/>
  <c r="F12" i="44"/>
  <c r="F11" i="44"/>
  <c r="F10" i="44"/>
  <c r="F9" i="44"/>
  <c r="F8" i="44"/>
  <c r="F7" i="44"/>
  <c r="F6" i="44"/>
  <c r="F5" i="44"/>
  <c r="F14" i="44" s="1"/>
  <c r="F4" i="44"/>
  <c r="F13" i="43"/>
  <c r="F12" i="43"/>
  <c r="F11" i="43"/>
  <c r="F10" i="43"/>
  <c r="F9" i="43"/>
  <c r="F8" i="43"/>
  <c r="F7" i="43"/>
  <c r="F6" i="43"/>
  <c r="F5" i="43"/>
  <c r="F4" i="43"/>
  <c r="F14" i="43" s="1"/>
  <c r="F13" i="42"/>
  <c r="F12" i="42"/>
  <c r="F11" i="42"/>
  <c r="F10" i="42"/>
  <c r="F9" i="42"/>
  <c r="F8" i="42"/>
  <c r="F7" i="42"/>
  <c r="F6" i="42"/>
  <c r="F5" i="42"/>
  <c r="F4" i="42"/>
  <c r="F14" i="42" s="1"/>
  <c r="F13" i="41"/>
  <c r="F12" i="41"/>
  <c r="F11" i="41"/>
  <c r="F10" i="41"/>
  <c r="F9" i="41"/>
  <c r="F8" i="41"/>
  <c r="F7" i="41"/>
  <c r="F6" i="41"/>
  <c r="F5" i="41"/>
  <c r="F4" i="41"/>
  <c r="F14" i="41" s="1"/>
  <c r="F13" i="40"/>
  <c r="F12" i="40"/>
  <c r="F11" i="40"/>
  <c r="F10" i="40"/>
  <c r="F9" i="40"/>
  <c r="F8" i="40"/>
  <c r="F7" i="40"/>
  <c r="F6" i="40"/>
  <c r="F5" i="40"/>
  <c r="F4" i="40"/>
  <c r="F14" i="40" s="1"/>
  <c r="F13" i="39"/>
  <c r="F12" i="39"/>
  <c r="F11" i="39"/>
  <c r="F10" i="39"/>
  <c r="F9" i="39"/>
  <c r="F8" i="39"/>
  <c r="F7" i="39"/>
  <c r="F6" i="39"/>
  <c r="F5" i="39"/>
  <c r="F4" i="39"/>
  <c r="F14" i="39" s="1"/>
  <c r="F13" i="38"/>
  <c r="F12" i="38"/>
  <c r="F11" i="38"/>
  <c r="F10" i="38"/>
  <c r="F9" i="38"/>
  <c r="F8" i="38"/>
  <c r="F7" i="38"/>
  <c r="F6" i="38"/>
  <c r="F14" i="38" s="1"/>
  <c r="F5" i="38"/>
  <c r="F4" i="38"/>
  <c r="F13" i="37"/>
  <c r="F12" i="37"/>
  <c r="F11" i="37"/>
  <c r="F10" i="37"/>
  <c r="F9" i="37"/>
  <c r="F8" i="37"/>
  <c r="F7" i="37"/>
  <c r="F6" i="37"/>
  <c r="F5" i="37"/>
  <c r="F4" i="37"/>
  <c r="F14" i="37" s="1"/>
  <c r="F13" i="36"/>
  <c r="F12" i="36"/>
  <c r="F11" i="36"/>
  <c r="F10" i="36"/>
  <c r="F9" i="36"/>
  <c r="F8" i="36"/>
  <c r="F7" i="36"/>
  <c r="F6" i="36"/>
  <c r="F5" i="36"/>
  <c r="F4" i="36"/>
  <c r="F14" i="36" s="1"/>
  <c r="F13" i="35"/>
  <c r="F12" i="35"/>
  <c r="F11" i="35"/>
  <c r="F10" i="35"/>
  <c r="F9" i="35"/>
  <c r="F8" i="35"/>
  <c r="F7" i="35"/>
  <c r="F6" i="35"/>
  <c r="F5" i="35"/>
  <c r="F4" i="35"/>
  <c r="F14" i="35" s="1"/>
  <c r="F13" i="23"/>
  <c r="F12" i="23"/>
  <c r="F11" i="23"/>
  <c r="F10" i="23"/>
  <c r="F9" i="23"/>
  <c r="F8" i="23"/>
  <c r="F7" i="23"/>
  <c r="F6" i="23"/>
  <c r="F5" i="23"/>
  <c r="F4" i="23"/>
  <c r="F14" i="23" l="1"/>
</calcChain>
</file>

<file path=xl/sharedStrings.xml><?xml version="1.0" encoding="utf-8"?>
<sst xmlns="http://schemas.openxmlformats.org/spreadsheetml/2006/main" count="389" uniqueCount="29">
  <si>
    <t>Meat</t>
  </si>
  <si>
    <t>Produce</t>
  </si>
  <si>
    <t>Bakery</t>
  </si>
  <si>
    <t>Pet Food</t>
  </si>
  <si>
    <t>Beverages (non-dairy)</t>
  </si>
  <si>
    <t>Dry Grocery</t>
  </si>
  <si>
    <t>Refrigerated Mix</t>
  </si>
  <si>
    <t>Frozen Mix</t>
  </si>
  <si>
    <t>Deli/ Prepared</t>
  </si>
  <si>
    <t>Category</t>
  </si>
  <si>
    <t>Pounds</t>
  </si>
  <si>
    <t>Total:</t>
  </si>
  <si>
    <t>Store:</t>
  </si>
  <si>
    <t>Agency:</t>
  </si>
  <si>
    <t>Totals by Category:</t>
  </si>
  <si>
    <t>Other/Non-Food</t>
  </si>
  <si>
    <t>(Your agency name here)</t>
  </si>
  <si>
    <t>(Name of retailer &amp; store # or location)</t>
  </si>
  <si>
    <t>Date</t>
  </si>
  <si>
    <t>*Please do not try to edit the cells in gray, the formulas are built into total the columns to the left.</t>
  </si>
  <si>
    <t>Store
(if you have multiples)</t>
  </si>
  <si>
    <t>Please be sure to include the name of your pantry on the form, along with the store name, number, and/or location.</t>
  </si>
  <si>
    <t>If you visit multiple stores, you can still put them on the same form if you would like, as long as you fill in column A.</t>
  </si>
  <si>
    <t>By selecting from the drop-down menu in each cell, the formulas on the right will calculate the totals for you.</t>
  </si>
  <si>
    <t>Please feel free to add as many tabs as you would like or you are welcome to keep a separate workbook for each retailer. This is your tool, I only pull the total numbers each month. If you would like to keep on Google Sheets and send me a link, that is fine too!  I am always happy to help with Excel if you need some tips &amp; tricks!</t>
  </si>
  <si>
    <t>Retail Rescue reporting cycle is from the 20th of the month to the 19th (e.g. for January 2022, report December 20th thru January 19th). Please complete and return your report by the 22nd of each month in order for us complete our reports. (Following business day is fine if the 22nd is on a weekend.)</t>
  </si>
  <si>
    <t>Questions/ Concerns? Please contact Amberlee at Shared Harvest Foodbank: amberlee@sharedharvest.org</t>
  </si>
  <si>
    <t>This program is so critical to both our retail partners and each of us. Thank you for your support!</t>
  </si>
  <si>
    <t>Deli/Prepared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</si>
</sst>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Arial Nova"/>
      <family val="2"/>
    </font>
    <font>
      <sz val="11"/>
      <color theme="1"/>
      <name val="Arial Nova"/>
      <family val="2"/>
    </font>
    <font>
      <sz val="10"/>
      <color rgb="FF000000"/>
      <name val="Arial Nova"/>
      <family val="2"/>
    </font>
    <font>
      <sz val="9"/>
      <color theme="1"/>
      <name val="Arial Nova"/>
      <family val="2"/>
    </font>
    <font>
      <b/>
      <sz val="8"/>
      <color theme="1"/>
      <name val="Arial Nova"/>
      <family val="2"/>
    </font>
    <font>
      <b/>
      <sz val="14"/>
      <color theme="0"/>
      <name val="Arial Nova"/>
      <family val="2"/>
    </font>
    <font>
      <sz val="8"/>
      <color theme="0"/>
      <name val="Arial Nova"/>
      <family val="2"/>
    </font>
    <font>
      <b/>
      <sz val="16"/>
      <color rgb="FF000000"/>
      <name val="Arial Nova Cond"/>
      <family val="2"/>
    </font>
    <font>
      <b/>
      <sz val="16"/>
      <color rgb="FFFF0000"/>
      <name val="Arial Nova Cond"/>
      <family val="2"/>
    </font>
  </fonts>
  <fills count="4">
    <fill>
      <patternFill patternType="none"/>
    </fill>
    <fill>
      <patternFill patternType="gray125"/>
    </fill>
    <fill>
      <patternFill patternType="solid">
        <fgColor theme="2" tint="-0.499984740745262"/>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3" fillId="0" borderId="0" xfId="0" applyFont="1"/>
    <xf numFmtId="14" fontId="4" fillId="0" borderId="1" xfId="0" applyNumberFormat="1" applyFont="1" applyBorder="1" applyAlignment="1" applyProtection="1">
      <alignment horizontal="left"/>
      <protection locked="0"/>
    </xf>
    <xf numFmtId="164" fontId="5" fillId="0" borderId="1" xfId="1" applyNumberFormat="1" applyFont="1" applyFill="1" applyBorder="1"/>
    <xf numFmtId="164" fontId="5" fillId="0" borderId="2" xfId="1" applyNumberFormat="1" applyFont="1" applyFill="1" applyBorder="1"/>
    <xf numFmtId="0" fontId="2" fillId="0" borderId="0" xfId="0" applyFont="1"/>
    <xf numFmtId="0" fontId="3" fillId="0" borderId="0" xfId="0" applyFont="1" applyAlignment="1">
      <alignment wrapText="1"/>
    </xf>
    <xf numFmtId="0" fontId="3" fillId="0" borderId="10" xfId="0" applyFont="1" applyBorder="1"/>
    <xf numFmtId="0" fontId="2" fillId="0" borderId="1" xfId="0" applyFont="1" applyBorder="1"/>
    <xf numFmtId="0" fontId="2" fillId="3" borderId="0" xfId="0" applyFont="1" applyFill="1"/>
    <xf numFmtId="0" fontId="2" fillId="3" borderId="3" xfId="0" applyFont="1" applyFill="1" applyBorder="1"/>
    <xf numFmtId="0" fontId="2" fillId="3" borderId="7" xfId="0" applyFont="1" applyFill="1" applyBorder="1"/>
    <xf numFmtId="0" fontId="2" fillId="3" borderId="4" xfId="0" applyFont="1" applyFill="1" applyBorder="1"/>
    <xf numFmtId="0" fontId="2" fillId="0" borderId="8" xfId="0" applyFont="1" applyBorder="1"/>
    <xf numFmtId="0" fontId="7" fillId="2" borderId="5" xfId="0" applyFont="1" applyFill="1" applyBorder="1" applyAlignment="1" applyProtection="1">
      <alignment horizontal="left" vertical="center" wrapText="1"/>
      <protection locked="0"/>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8"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0" borderId="0" xfId="0" applyFont="1" applyAlignment="1">
      <alignment wrapText="1"/>
    </xf>
    <xf numFmtId="0" fontId="10" fillId="0" borderId="0" xfId="0" applyFont="1" applyAlignment="1">
      <alignment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6" xfId="0" applyFont="1" applyBorder="1" applyAlignment="1">
      <alignment horizontal="center" wrapText="1"/>
    </xf>
    <xf numFmtId="0" fontId="6" fillId="0" borderId="9" xfId="0" applyFont="1" applyBorder="1" applyAlignment="1">
      <alignment horizontal="center" wrapText="1"/>
    </xf>
    <xf numFmtId="0" fontId="2" fillId="0" borderId="0" xfId="0" applyFont="1" applyAlignment="1">
      <alignment horizontal="center" vertical="top" wrapText="1"/>
    </xf>
    <xf numFmtId="0" fontId="0" fillId="3" borderId="3" xfId="0" applyFont="1" applyFill="1" applyBorder="1"/>
  </cellXfs>
  <cellStyles count="2">
    <cellStyle name="Comma" xfId="1" builtinId="3"/>
    <cellStyle name="Normal" xfId="0" builtinId="0"/>
  </cellStyles>
  <dxfs count="108">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Nova"/>
        <family val="2"/>
        <scheme val="none"/>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Nova"/>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Nova"/>
        <family val="2"/>
        <scheme val="none"/>
      </font>
    </dxf>
    <dxf>
      <border>
        <bottom style="thin">
          <color rgb="FF000000"/>
        </bottom>
      </border>
    </dxf>
    <dxf>
      <font>
        <strike val="0"/>
        <outline val="0"/>
        <shadow val="0"/>
        <u val="none"/>
        <vertAlign val="baseline"/>
        <sz val="14"/>
        <color theme="0"/>
        <name val="Arial Nova"/>
        <family val="2"/>
        <scheme val="none"/>
      </font>
      <fill>
        <patternFill>
          <fgColor indexed="64"/>
          <bgColor theme="2" tint="-0.499984740745262"/>
        </patternFill>
      </fill>
      <alignment horizontal="lef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495301</xdr:rowOff>
    </xdr:from>
    <xdr:to>
      <xdr:col>0</xdr:col>
      <xdr:colOff>5562600</xdr:colOff>
      <xdr:row>0</xdr:row>
      <xdr:rowOff>2800227</xdr:rowOff>
    </xdr:to>
    <xdr:pic>
      <xdr:nvPicPr>
        <xdr:cNvPr id="6" name="Picture 5">
          <a:extLst>
            <a:ext uri="{FF2B5EF4-FFF2-40B4-BE49-F238E27FC236}">
              <a16:creationId xmlns:a16="http://schemas.microsoft.com/office/drawing/2014/main" id="{F18B7961-AFAD-4BB5-A98F-D20B097CFCC2}"/>
            </a:ext>
          </a:extLst>
        </xdr:cNvPr>
        <xdr:cNvPicPr>
          <a:picLocks noChangeAspect="1"/>
        </xdr:cNvPicPr>
      </xdr:nvPicPr>
      <xdr:blipFill>
        <a:blip xmlns:r="http://schemas.openxmlformats.org/officeDocument/2006/relationships" r:embed="rId1"/>
        <a:stretch>
          <a:fillRect/>
        </a:stretch>
      </xdr:blipFill>
      <xdr:spPr>
        <a:xfrm>
          <a:off x="504825" y="495301"/>
          <a:ext cx="5057775" cy="2304926"/>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xdr:twoCellAnchor>
  <xdr:twoCellAnchor editAs="oneCell">
    <xdr:from>
      <xdr:col>0</xdr:col>
      <xdr:colOff>66675</xdr:colOff>
      <xdr:row>8</xdr:row>
      <xdr:rowOff>155575</xdr:rowOff>
    </xdr:from>
    <xdr:to>
      <xdr:col>0</xdr:col>
      <xdr:colOff>7245350</xdr:colOff>
      <xdr:row>23</xdr:row>
      <xdr:rowOff>356</xdr:rowOff>
    </xdr:to>
    <xdr:pic>
      <xdr:nvPicPr>
        <xdr:cNvPr id="7" name="Picture 6">
          <a:extLst>
            <a:ext uri="{FF2B5EF4-FFF2-40B4-BE49-F238E27FC236}">
              <a16:creationId xmlns:a16="http://schemas.microsoft.com/office/drawing/2014/main" id="{C59E0F2C-9DA7-4F83-9277-1B77CA304AC4}"/>
            </a:ext>
          </a:extLst>
        </xdr:cNvPr>
        <xdr:cNvPicPr>
          <a:picLocks noChangeAspect="1"/>
        </xdr:cNvPicPr>
      </xdr:nvPicPr>
      <xdr:blipFill>
        <a:blip xmlns:r="http://schemas.openxmlformats.org/officeDocument/2006/relationships" r:embed="rId2"/>
        <a:stretch>
          <a:fillRect/>
        </a:stretch>
      </xdr:blipFill>
      <xdr:spPr>
        <a:xfrm>
          <a:off x="66675" y="5651500"/>
          <a:ext cx="7178675" cy="25530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8445E92D-47C5-4182-B68C-28B33ED99F75}"/>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20D393B2-4184-4A89-8C5D-CD737E88E6FA}"/>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A80300F7-2D69-41A0-A327-3F6A6F93C3BB}"/>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BDA8F2BF-DA37-461B-A701-DD12284F66D7}"/>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7709FDE8-F3D3-4144-AA34-7757F385618B}"/>
            </a:ext>
          </a:extLst>
        </xdr:cNvPr>
        <xdr:cNvSpPr txBox="1"/>
      </xdr:nvSpPr>
      <xdr:spPr>
        <a:xfrm>
          <a:off x="5276850" y="4810124"/>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FFD7E9D2-3B8D-46D3-88B1-093E8A7C2EE8}"/>
            </a:ext>
          </a:extLst>
        </xdr:cNvPr>
        <xdr:cNvSpPr txBox="1"/>
      </xdr:nvSpPr>
      <xdr:spPr>
        <a:xfrm>
          <a:off x="5276850" y="4810124"/>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6ED98C8D-4891-44E5-A309-AB00E11757F1}"/>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FEEDCD48-4AE7-4ED3-9CBC-51879D6220B3}"/>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E0DD0304-CD77-4A11-8778-40F0F1190589}"/>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282C75A3-1900-410E-B6A8-07D80BEE0E6A}"/>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D9B894A5-3DE3-4CEB-9472-4F595144A4BC}"/>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95250</xdr:colOff>
      <xdr:row>22</xdr:row>
      <xdr:rowOff>85724</xdr:rowOff>
    </xdr:from>
    <xdr:ext cx="2124075" cy="3286125"/>
    <xdr:sp macro="" textlink="">
      <xdr:nvSpPr>
        <xdr:cNvPr id="2" name="TextBox 1">
          <a:extLst>
            <a:ext uri="{FF2B5EF4-FFF2-40B4-BE49-F238E27FC236}">
              <a16:creationId xmlns:a16="http://schemas.microsoft.com/office/drawing/2014/main" id="{3CB3D873-464D-4F0B-8C55-A465BA612B01}"/>
            </a:ext>
          </a:extLst>
        </xdr:cNvPr>
        <xdr:cNvSpPr txBox="1"/>
      </xdr:nvSpPr>
      <xdr:spPr>
        <a:xfrm>
          <a:off x="5276850" y="4781549"/>
          <a:ext cx="2124075" cy="3286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Retail Rescue reporting cycle is from the 20th of the month to the 19th (e.g. for January</a:t>
          </a:r>
          <a:r>
            <a:rPr lang="en-US" sz="1100" b="0" i="0" u="none" strike="noStrike" baseline="0">
              <a:solidFill>
                <a:schemeClr val="tx1"/>
              </a:solidFill>
              <a:effectLst/>
              <a:latin typeface="+mn-lt"/>
              <a:ea typeface="+mn-ea"/>
              <a:cs typeface="+mn-cs"/>
            </a:rPr>
            <a:t> 2021</a:t>
          </a:r>
          <a:r>
            <a:rPr lang="en-US" sz="1100" b="0" i="0" u="none" strike="noStrike">
              <a:solidFill>
                <a:schemeClr val="tx1"/>
              </a:solidFill>
              <a:effectLst/>
              <a:latin typeface="+mn-lt"/>
              <a:ea typeface="+mn-ea"/>
              <a:cs typeface="+mn-cs"/>
            </a:rPr>
            <a:t>, report December 20th thru January 19th). Please complete and return your report</a:t>
          </a:r>
          <a:r>
            <a:rPr lang="en-US" sz="1100" b="0" i="0" u="none" strike="noStrike" baseline="0">
              <a:solidFill>
                <a:schemeClr val="tx1"/>
              </a:solidFill>
              <a:effectLst/>
              <a:latin typeface="+mn-lt"/>
              <a:ea typeface="+mn-ea"/>
              <a:cs typeface="+mn-cs"/>
            </a:rPr>
            <a:t> on </a:t>
          </a:r>
          <a:r>
            <a:rPr lang="en-US" sz="1100" b="0" i="0" u="none" strike="noStrike">
              <a:solidFill>
                <a:schemeClr val="tx1"/>
              </a:solidFill>
              <a:effectLst/>
              <a:latin typeface="+mn-lt"/>
              <a:ea typeface="+mn-ea"/>
              <a:cs typeface="+mn-cs"/>
            </a:rPr>
            <a:t>the 20th of each month in order for us to report</a:t>
          </a:r>
          <a:r>
            <a:rPr lang="en-US" sz="1100" b="0" i="0" u="none" strike="noStrike" baseline="0">
              <a:solidFill>
                <a:schemeClr val="tx1"/>
              </a:solidFill>
              <a:effectLst/>
              <a:latin typeface="+mn-lt"/>
              <a:ea typeface="+mn-ea"/>
              <a:cs typeface="+mn-cs"/>
            </a:rPr>
            <a:t> to the retailers</a:t>
          </a:r>
          <a:r>
            <a:rPr lang="en-US" sz="1100" b="0" i="0" u="none" strike="noStrike">
              <a:solidFill>
                <a:schemeClr val="tx1"/>
              </a:solidFill>
              <a:effectLst/>
              <a:latin typeface="+mn-lt"/>
              <a:ea typeface="+mn-ea"/>
              <a:cs typeface="+mn-cs"/>
            </a:rPr>
            <a:t>.</a:t>
          </a:r>
          <a:r>
            <a:rPr lang="en-US" sz="1100" b="0" i="0" u="none" strike="noStrike" baseline="0">
              <a:solidFill>
                <a:schemeClr val="tx1"/>
              </a:solidFill>
              <a:effectLst/>
              <a:latin typeface="+mn-lt"/>
              <a:ea typeface="+mn-ea"/>
              <a:cs typeface="+mn-cs"/>
            </a:rPr>
            <a:t> (Following business day is fine if the 20th is on a weekend.)</a:t>
          </a:r>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Thank you!</a:t>
          </a:r>
        </a:p>
        <a:p>
          <a:endParaRPr lang="en-US" sz="1100" b="0" i="0" u="none" strike="noStrike">
            <a:solidFill>
              <a:schemeClr val="tx1"/>
            </a:solidFill>
            <a:effectLst/>
            <a:latin typeface="+mn-lt"/>
            <a:ea typeface="+mn-ea"/>
            <a:cs typeface="+mn-cs"/>
          </a:endParaRPr>
        </a:p>
        <a:p>
          <a:r>
            <a:rPr lang="en-US" sz="1100"/>
            <a:t>Questions/ Concerns? Please contact Amberlee at Shared Harvest Foodbank: 513-874-0114 ext. 106 amberlee@sharedharvest.org</a:t>
          </a:r>
        </a:p>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4F4A5A-8CAD-489A-B504-E54A35B2DA71}" name="Table14" displayName="Table14" ref="A3:D60" totalsRowShown="0" headerRowDxfId="107" dataDxfId="105" headerRowBorderDxfId="106" tableBorderDxfId="104" totalsRowBorderDxfId="103">
  <autoFilter ref="A3:D60" xr:uid="{CCFCAB69-29EF-4C81-AD46-DDD9FCC230D7}"/>
  <tableColumns count="4">
    <tableColumn id="1" xr3:uid="{2A02C47D-7163-4912-89C8-1D303B386597}" name="Store_x000a_(if you have multiples)" dataDxfId="102"/>
    <tableColumn id="2" xr3:uid="{2B961F01-F403-4A80-B6CA-62E62124F03A}" name="Date" dataDxfId="101"/>
    <tableColumn id="3" xr3:uid="{63D22152-ABCE-4A5A-ABBC-380F552E31A9}" name="Category" dataDxfId="99" dataCellStyle="Comma"/>
    <tableColumn id="4" xr3:uid="{78034DC7-A315-44CE-8C6B-035DA3504008}" name="Pounds" dataDxfId="10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030103-7BAD-4E48-8E96-977E8803B7B5}" name="Table142356789" displayName="Table142356789" ref="A3:D60" totalsRowShown="0" headerRowDxfId="44" dataDxfId="43" headerRowBorderDxfId="41" tableBorderDxfId="42" totalsRowBorderDxfId="40">
  <autoFilter ref="A3:D60" xr:uid="{CCFCAB69-29EF-4C81-AD46-DDD9FCC230D7}"/>
  <tableColumns count="4">
    <tableColumn id="1" xr3:uid="{1B7CA8A6-4C7E-4CCA-81D8-A2E3C33E5950}" name="Store_x000a_(if you have multiples)" dataDxfId="39"/>
    <tableColumn id="2" xr3:uid="{4F2DF0DA-46E4-405A-B914-DEA95B4AE8CF}" name="Date" dataDxfId="38"/>
    <tableColumn id="3" xr3:uid="{87ADFA08-8DFA-4399-80EE-33C781ECEEFB}" name="Category" dataDxfId="37" dataCellStyle="Comma"/>
    <tableColumn id="4" xr3:uid="{51D8F86F-D44D-4E99-A434-9FCE6A6C662F}" name="Pounds"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0C129E-B0B1-420C-AF82-ECE7E11D6E1F}" name="Table14235678912" displayName="Table14235678912" ref="A3:D60" totalsRowShown="0" headerRowDxfId="17" dataDxfId="16" headerRowBorderDxfId="14" tableBorderDxfId="15" totalsRowBorderDxfId="13">
  <autoFilter ref="A3:D60" xr:uid="{CCFCAB69-29EF-4C81-AD46-DDD9FCC230D7}"/>
  <tableColumns count="4">
    <tableColumn id="1" xr3:uid="{59D614F3-EFE1-4931-8B21-6559DBCFC6FA}" name="Store_x000a_(if you have multiples)" dataDxfId="12"/>
    <tableColumn id="2" xr3:uid="{7D708D6B-5AFA-4F9C-A37B-FB196C84B518}" name="Date" dataDxfId="11"/>
    <tableColumn id="3" xr3:uid="{1CA38186-DAEC-468D-9E1F-EB2D8120EA7B}" name="Category" dataDxfId="10" dataCellStyle="Comma"/>
    <tableColumn id="4" xr3:uid="{EE60B6C4-CB12-455F-ACF7-86AF29F6F07E}" name="Pounds" dataDxfId="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5FFD92C-D01E-4A86-80F7-746623A6CC5C}" name="Table1423567891213" displayName="Table1423567891213" ref="A3:D60" totalsRowShown="0" headerRowDxfId="8" dataDxfId="7" headerRowBorderDxfId="5" tableBorderDxfId="6" totalsRowBorderDxfId="4">
  <autoFilter ref="A3:D60" xr:uid="{CCFCAB69-29EF-4C81-AD46-DDD9FCC230D7}"/>
  <tableColumns count="4">
    <tableColumn id="1" xr3:uid="{B8F64B33-6310-4910-8F9D-47B4D71FB2C6}" name="Store_x000a_(if you have multiples)" dataDxfId="3"/>
    <tableColumn id="2" xr3:uid="{520BF4A1-617B-41C4-B7C8-D52694375B20}" name="Date" dataDxfId="2"/>
    <tableColumn id="3" xr3:uid="{00EF9DEE-B941-4207-85C4-FF117D0F85FA}" name="Category" dataDxfId="1" dataCellStyle="Comma"/>
    <tableColumn id="4" xr3:uid="{0A5A5AEF-5E48-4437-AD95-06AC8AD8305F}" name="Pound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4FF685-815C-4B40-B626-B54C0CE5D851}" name="Table142" displayName="Table142" ref="A3:D60" totalsRowShown="0" headerRowDxfId="98" dataDxfId="97" headerRowBorderDxfId="95" tableBorderDxfId="96" totalsRowBorderDxfId="94">
  <autoFilter ref="A3:D60" xr:uid="{CCFCAB69-29EF-4C81-AD46-DDD9FCC230D7}"/>
  <tableColumns count="4">
    <tableColumn id="1" xr3:uid="{3834FD2B-EC51-4335-8B31-AADB1993BD10}" name="Store_x000a_(if you have multiples)" dataDxfId="93"/>
    <tableColumn id="2" xr3:uid="{BF8A5A1E-B358-4722-AB99-FB6DD7D1F5F8}" name="Date" dataDxfId="92"/>
    <tableColumn id="3" xr3:uid="{FCDB570F-1CD6-48A2-B208-48067318C5EA}" name="Category" dataDxfId="91" dataCellStyle="Comma"/>
    <tableColumn id="4" xr3:uid="{CB6C6D1A-1A1F-4991-9791-7659C2D00120}" name="Pounds" dataDxfId="9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971408-C8E0-4B11-BF65-DE1B70B6C5A1}" name="Table1423" displayName="Table1423" ref="A3:D60" totalsRowShown="0" headerRowDxfId="89" dataDxfId="88" headerRowBorderDxfId="86" tableBorderDxfId="87" totalsRowBorderDxfId="85">
  <autoFilter ref="A3:D60" xr:uid="{CCFCAB69-29EF-4C81-AD46-DDD9FCC230D7}"/>
  <tableColumns count="4">
    <tableColumn id="1" xr3:uid="{2E0B4953-A9C4-4A2D-B3A0-A9191BF0C390}" name="Store_x000a_(if you have multiples)" dataDxfId="84"/>
    <tableColumn id="2" xr3:uid="{58926820-3CC1-4CEA-939A-EB72AA7A2F8C}" name="Date" dataDxfId="83"/>
    <tableColumn id="3" xr3:uid="{C2802577-C7DD-43E3-8B72-9366F5B2EF7E}" name="Category" dataDxfId="82" dataCellStyle="Comma"/>
    <tableColumn id="4" xr3:uid="{AC75CD24-A9B3-451B-BD3F-DAE4C18AC344}" name="Pounds" dataDxfId="8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7E1676-3BD0-4912-9DD4-492CB9F0D8F3}" name="Table14235" displayName="Table14235" ref="A3:D60" totalsRowShown="0" headerRowDxfId="80" dataDxfId="79" headerRowBorderDxfId="77" tableBorderDxfId="78" totalsRowBorderDxfId="76">
  <autoFilter ref="A3:D60" xr:uid="{CCFCAB69-29EF-4C81-AD46-DDD9FCC230D7}"/>
  <tableColumns count="4">
    <tableColumn id="1" xr3:uid="{32D8AEB0-CF73-4124-AD5E-A8739955865F}" name="Store_x000a_(if you have multiples)" dataDxfId="75"/>
    <tableColumn id="2" xr3:uid="{638F62FB-B24D-4A75-8CDB-D85B8AF9998D}" name="Date" dataDxfId="74"/>
    <tableColumn id="3" xr3:uid="{668D21AD-D2AF-4C5F-83F4-FC2818FC3013}" name="Category" dataDxfId="73" dataCellStyle="Comma"/>
    <tableColumn id="4" xr3:uid="{6906FD1C-C3CE-4224-961A-9D9BE8FAEBA3}" name="Pounds" dataDxfId="7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0034BD9-CD86-4430-A978-DE02523884C4}" name="Table142356" displayName="Table142356" ref="A3:D60" totalsRowShown="0" headerRowDxfId="71" dataDxfId="70" headerRowBorderDxfId="68" tableBorderDxfId="69" totalsRowBorderDxfId="67">
  <autoFilter ref="A3:D60" xr:uid="{CCFCAB69-29EF-4C81-AD46-DDD9FCC230D7}"/>
  <tableColumns count="4">
    <tableColumn id="1" xr3:uid="{D260CE0C-5E2E-41B7-9940-6AFA20566DC6}" name="Store_x000a_(if you have multiples)" dataDxfId="66"/>
    <tableColumn id="2" xr3:uid="{8F871365-E878-48EA-A171-0366D58455F4}" name="Date" dataDxfId="65"/>
    <tableColumn id="3" xr3:uid="{A906AAA8-6E8E-486B-B8F2-A925190605E5}" name="Category" dataDxfId="64" dataCellStyle="Comma"/>
    <tableColumn id="4" xr3:uid="{1C9F87E9-A15E-439D-B1A3-3C4421995748}" name="Pounds" dataDxfId="6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3CA22B-5AF4-4051-9D2B-51528A9753FB}" name="Table1423567" displayName="Table1423567" ref="A3:D60" totalsRowShown="0" headerRowDxfId="62" dataDxfId="61" headerRowBorderDxfId="59" tableBorderDxfId="60" totalsRowBorderDxfId="58">
  <autoFilter ref="A3:D60" xr:uid="{CCFCAB69-29EF-4C81-AD46-DDD9FCC230D7}"/>
  <tableColumns count="4">
    <tableColumn id="1" xr3:uid="{2D4E3355-C96E-465B-A3BF-710164A71405}" name="Store_x000a_(if you have multiples)" dataDxfId="57"/>
    <tableColumn id="2" xr3:uid="{AFF179DF-BC21-47FA-A2A0-4B65B2B3E90C}" name="Date" dataDxfId="56"/>
    <tableColumn id="3" xr3:uid="{2EDF4E61-499C-4C12-BF5E-4AD4BB03D0DB}" name="Category" dataDxfId="55" dataCellStyle="Comma"/>
    <tableColumn id="4" xr3:uid="{DE9F1073-DFB3-4831-9B76-D5331F7CA137}" name="Pounds" dataDxfId="5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A6B010-574D-4C5C-B24C-91EC779481FF}" name="Table1423567891011" displayName="Table1423567891011" ref="A3:D60" totalsRowShown="0" headerRowDxfId="26" dataDxfId="25" headerRowBorderDxfId="23" tableBorderDxfId="24" totalsRowBorderDxfId="22">
  <autoFilter ref="A3:D60" xr:uid="{CCFCAB69-29EF-4C81-AD46-DDD9FCC230D7}"/>
  <tableColumns count="4">
    <tableColumn id="1" xr3:uid="{8D0D2782-4BF4-4CD5-B1F7-E4E8A0B5AEBE}" name="Store_x000a_(if you have multiples)" dataDxfId="21"/>
    <tableColumn id="2" xr3:uid="{F2560376-1156-47D3-9AE6-A9C3B7DA2ABE}" name="Date" dataDxfId="20"/>
    <tableColumn id="3" xr3:uid="{2C1F7BF3-353E-4040-B839-318E158B9191}" name="Category" dataDxfId="19" dataCellStyle="Comma"/>
    <tableColumn id="4" xr3:uid="{423F5EB4-D45E-4023-A00C-F1DE300ACE6D}" name="Pounds" dataDxfId="1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03F2C19-35F8-4439-8F20-052A959E7484}" name="Table14235678" displayName="Table14235678" ref="A3:D60" totalsRowShown="0" headerRowDxfId="53" dataDxfId="52" headerRowBorderDxfId="50" tableBorderDxfId="51" totalsRowBorderDxfId="49">
  <autoFilter ref="A3:D60" xr:uid="{CCFCAB69-29EF-4C81-AD46-DDD9FCC230D7}"/>
  <tableColumns count="4">
    <tableColumn id="1" xr3:uid="{3EA000F6-56CF-43B3-BF40-3606E9DDFDF0}" name="Store_x000a_(if you have multiples)" dataDxfId="48"/>
    <tableColumn id="2" xr3:uid="{D067A9CE-56A0-4F2E-A899-94272F62A19B}" name="Date" dataDxfId="47"/>
    <tableColumn id="3" xr3:uid="{C0621E54-4F73-4013-9111-3215D282BB01}" name="Category" dataDxfId="46" dataCellStyle="Comma"/>
    <tableColumn id="4" xr3:uid="{5DB5F2B2-E58D-4127-B1BF-D14C4A7CFD5F}" name="Pounds" dataDxfId="4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09E916C-EBB5-4577-8669-AB91C42A21ED}" name="Table14235678910" displayName="Table14235678910" ref="A3:D60" totalsRowShown="0" headerRowDxfId="35" dataDxfId="34" headerRowBorderDxfId="32" tableBorderDxfId="33" totalsRowBorderDxfId="31">
  <autoFilter ref="A3:D60" xr:uid="{CCFCAB69-29EF-4C81-AD46-DDD9FCC230D7}"/>
  <tableColumns count="4">
    <tableColumn id="1" xr3:uid="{51A2853A-68C9-49F0-B065-75D626E15939}" name="Store_x000a_(if you have multiples)" dataDxfId="30"/>
    <tableColumn id="2" xr3:uid="{730CB4EB-B337-4CC1-8ACD-04F07BFD6449}" name="Date" dataDxfId="29"/>
    <tableColumn id="3" xr3:uid="{2EF5E8A1-241D-48D6-B0D0-A14A91877F2E}" name="Category" dataDxfId="28" dataCellStyle="Comma"/>
    <tableColumn id="4" xr3:uid="{35A5A95F-A081-4416-A3A5-DB873DE6CEC4}" name="Pounds" dataDxfId="2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1284-AE8C-4890-B43A-D90B3CBEDAF2}">
  <sheetPr>
    <tabColor rgb="FFFFFF00"/>
  </sheetPr>
  <dimension ref="A1:A33"/>
  <sheetViews>
    <sheetView showGridLines="0" showRowColHeaders="0" zoomScaleNormal="100" workbookViewId="0">
      <selection activeCell="A29" sqref="A29"/>
    </sheetView>
  </sheetViews>
  <sheetFormatPr defaultColWidth="10.7109375" defaultRowHeight="14.25" x14ac:dyDescent="0.2"/>
  <cols>
    <col min="1" max="1" width="153.28515625" style="1" customWidth="1"/>
    <col min="2" max="2" width="54.5703125" style="1" customWidth="1"/>
    <col min="3" max="16384" width="10.7109375" style="1"/>
  </cols>
  <sheetData>
    <row r="1" spans="1:1" ht="261" customHeight="1" x14ac:dyDescent="0.2"/>
    <row r="2" spans="1:1" s="6" customFormat="1" ht="17.25" customHeight="1" x14ac:dyDescent="0.3">
      <c r="A2" s="19" t="s">
        <v>21</v>
      </c>
    </row>
    <row r="3" spans="1:1" s="6" customFormat="1" ht="18" customHeight="1" x14ac:dyDescent="0.3">
      <c r="A3" s="19" t="s">
        <v>22</v>
      </c>
    </row>
    <row r="4" spans="1:1" s="6" customFormat="1" ht="40.5" x14ac:dyDescent="0.3">
      <c r="A4" s="20" t="s">
        <v>23</v>
      </c>
    </row>
    <row r="5" spans="1:1" s="6" customFormat="1" ht="15" customHeight="1" x14ac:dyDescent="0.3">
      <c r="A5" s="19" t="s">
        <v>24</v>
      </c>
    </row>
    <row r="6" spans="1:1" s="6" customFormat="1" ht="60.75" x14ac:dyDescent="0.3">
      <c r="A6" s="19" t="s">
        <v>25</v>
      </c>
    </row>
    <row r="7" spans="1:1" s="6" customFormat="1" ht="20.25" x14ac:dyDescent="0.3">
      <c r="A7" s="19" t="s">
        <v>27</v>
      </c>
    </row>
    <row r="8" spans="1:1" s="6" customFormat="1" ht="40.5" x14ac:dyDescent="0.3">
      <c r="A8" s="19" t="s">
        <v>26</v>
      </c>
    </row>
    <row r="33" s="5" customFormat="1" ht="15" x14ac:dyDescent="0.25"/>
  </sheetData>
  <pageMargins left="0.7" right="0.7" top="0.75" bottom="0.75" header="0.3" footer="0.3"/>
  <pageSetup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B6F5-2866-4C14-B2B6-52252600BA03}">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9A0B43DE-1742-4707-BB0F-BA0945E6B01F}">
          <x14:formula1>
            <xm:f>Sheet1!$A$2:$A$11</xm:f>
          </x14:formula1>
          <xm:sqref>C4:C60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C6C2-6439-4BCD-94CD-B83E7BCF416E}">
  <dimension ref="A1:L60"/>
  <sheetViews>
    <sheetView topLeftCell="A6" zoomScaleNormal="100" workbookViewId="0">
      <selection activeCell="I33" sqref="I33"/>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67A3B81D-075D-4E57-8CB1-FA1E8D73EF13}">
          <x14:formula1>
            <xm:f>Sheet1!$A$2:$A$11</xm:f>
          </x14:formula1>
          <xm:sqref>C4:C60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E07BC-75DB-4FC8-A682-09DE12CDD206}">
  <dimension ref="A1:L60"/>
  <sheetViews>
    <sheetView topLeftCell="A6" zoomScaleNormal="100" workbookViewId="0">
      <selection activeCell="G41" sqref="G41"/>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78CC438C-2389-4584-B1F2-82B2B36A1863}">
          <x14:formula1>
            <xm:f>Sheet1!$A$2:$A$11</xm:f>
          </x14:formula1>
          <xm:sqref>C4:C60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ED61-C8F7-4875-A343-6238CEFC36B6}">
  <dimension ref="A1:L60"/>
  <sheetViews>
    <sheetView topLeftCell="A6" zoomScaleNormal="100" workbookViewId="0">
      <selection activeCell="I33" sqref="I33"/>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6A69B6BB-7FB0-4B7C-8A32-E0695F1F00BC}">
          <x14:formula1>
            <xm:f>Sheet1!$A$2:$A$11</xm:f>
          </x14:formula1>
          <xm:sqref>C4:C60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5914-8663-4861-BD44-2BB099FEB6D4}">
  <dimension ref="A2:A11"/>
  <sheetViews>
    <sheetView workbookViewId="0">
      <selection activeCell="A8" sqref="A8"/>
    </sheetView>
  </sheetViews>
  <sheetFormatPr defaultRowHeight="15" x14ac:dyDescent="0.25"/>
  <cols>
    <col min="1" max="1" width="20.5703125" customWidth="1"/>
    <col min="2" max="2" width="18.42578125" customWidth="1"/>
  </cols>
  <sheetData>
    <row r="2" spans="1:1" x14ac:dyDescent="0.25">
      <c r="A2" t="s">
        <v>0</v>
      </c>
    </row>
    <row r="3" spans="1:1" x14ac:dyDescent="0.25">
      <c r="A3" t="s">
        <v>1</v>
      </c>
    </row>
    <row r="4" spans="1:1" x14ac:dyDescent="0.25">
      <c r="A4" t="s">
        <v>2</v>
      </c>
    </row>
    <row r="5" spans="1:1" x14ac:dyDescent="0.25">
      <c r="A5" t="s">
        <v>6</v>
      </c>
    </row>
    <row r="6" spans="1:1" x14ac:dyDescent="0.25">
      <c r="A6" t="s">
        <v>7</v>
      </c>
    </row>
    <row r="7" spans="1:1" x14ac:dyDescent="0.25">
      <c r="A7" t="s">
        <v>5</v>
      </c>
    </row>
    <row r="8" spans="1:1" x14ac:dyDescent="0.25">
      <c r="A8" t="s">
        <v>28</v>
      </c>
    </row>
    <row r="9" spans="1:1" x14ac:dyDescent="0.25">
      <c r="A9" t="s">
        <v>15</v>
      </c>
    </row>
    <row r="10" spans="1:1" x14ac:dyDescent="0.25">
      <c r="A10" t="s">
        <v>3</v>
      </c>
    </row>
    <row r="11" spans="1:1" x14ac:dyDescent="0.25">
      <c r="A11"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907C-7D5E-4397-BF16-6DE800AB75E2}">
  <dimension ref="A1:L60"/>
  <sheetViews>
    <sheetView tabSelected="1"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5">
      <c r="A1" s="18" t="s">
        <v>13</v>
      </c>
      <c r="B1" s="8" t="s">
        <v>16</v>
      </c>
      <c r="C1" s="8"/>
      <c r="E1" s="21" t="s">
        <v>19</v>
      </c>
      <c r="F1" s="22"/>
    </row>
    <row r="2" spans="1:12" ht="29.25" customHeight="1" x14ac:dyDescent="0.25">
      <c r="A2" s="18" t="s">
        <v>12</v>
      </c>
      <c r="B2" s="13" t="s">
        <v>17</v>
      </c>
      <c r="C2" s="13"/>
      <c r="E2" s="23"/>
      <c r="F2" s="24"/>
    </row>
    <row r="3" spans="1:12" ht="30.75" customHeight="1" x14ac:dyDescent="0.25">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75" thickBot="1" x14ac:dyDescent="0.3">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ht="15" x14ac:dyDescent="0.25">
      <c r="A18" s="7"/>
      <c r="B18" s="2"/>
      <c r="C18" s="3"/>
      <c r="D18" s="4"/>
      <c r="E18" s="5"/>
    </row>
    <row r="19" spans="1:7" ht="15"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1DB129BF-8B97-43AA-B267-9140D1B92F24}">
          <x14:formula1>
            <xm:f>Sheet1!$A$2:$A$11</xm:f>
          </x14:formula1>
          <xm:sqref>C4:C60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7BF21-3754-4348-B665-AD499BFEDEAD}">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1A43342D-5618-421C-98F8-EFA7862C0A48}">
          <x14:formula1>
            <xm:f>Sheet1!$A$2:$A$11</xm:f>
          </x14:formula1>
          <xm:sqref>C4:C60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536F-F257-4928-A698-7751549EC9E7}">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6B762B59-1821-43CF-8A70-C197506CEBD9}">
          <x14:formula1>
            <xm:f>Sheet1!$A$2:$A$11</xm:f>
          </x14:formula1>
          <xm:sqref>C4:C60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0FD0-44A7-4B18-86B2-E6A3B8E1BD14}">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290DE779-B000-446E-ACF7-F33AC60F8AFE}">
          <x14:formula1>
            <xm:f>Sheet1!$A$2:$A$11</xm:f>
          </x14:formula1>
          <xm:sqref>C4:C60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F1188-251E-4AC7-9A23-796ED10750ED}">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28718222-B277-4B90-85C2-586F2DE613A5}">
          <x14:formula1>
            <xm:f>Sheet1!$A$2:$A$11</xm:f>
          </x14:formula1>
          <xm:sqref>C4:C60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BEA0B-3AE1-4609-9B93-CF17F99F654E}">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D6666BEB-C979-4BAF-9D2D-D7452A65E409}">
          <x14:formula1>
            <xm:f>Sheet1!$A$2:$A$11</xm:f>
          </x14:formula1>
          <xm:sqref>C4:C60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C1D0-33D9-49A4-AE91-E2607D15480F}">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F9D84944-0697-4396-A320-A8B847399D9E}">
          <x14:formula1>
            <xm:f>Sheet1!$A$2:$A$11</xm:f>
          </x14:formula1>
          <xm:sqref>C4:C60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3758B-CD41-4379-9E38-B54786F64800}">
  <dimension ref="A1:L60"/>
  <sheetViews>
    <sheetView topLeftCell="A6" zoomScaleNormal="100" workbookViewId="0">
      <selection activeCell="H37" sqref="H37"/>
    </sheetView>
  </sheetViews>
  <sheetFormatPr defaultColWidth="10.7109375" defaultRowHeight="14.25" x14ac:dyDescent="0.2"/>
  <cols>
    <col min="1" max="1" width="18.85546875" style="1" customWidth="1"/>
    <col min="2" max="3" width="19.140625" style="1" customWidth="1"/>
    <col min="4" max="4" width="20.5703125" style="1" customWidth="1"/>
    <col min="5" max="5" width="23" style="1" customWidth="1"/>
    <col min="6" max="11" width="10.7109375" style="1"/>
    <col min="12" max="12" width="22.140625" style="1" hidden="1" customWidth="1"/>
    <col min="13" max="16384" width="10.7109375" style="1"/>
  </cols>
  <sheetData>
    <row r="1" spans="1:12" ht="30.75" customHeight="1" x14ac:dyDescent="0.2">
      <c r="A1" s="18" t="s">
        <v>13</v>
      </c>
      <c r="B1" s="8" t="s">
        <v>16</v>
      </c>
      <c r="C1" s="8"/>
      <c r="E1" s="21" t="s">
        <v>19</v>
      </c>
      <c r="F1" s="22"/>
    </row>
    <row r="2" spans="1:12" ht="29.25" customHeight="1" x14ac:dyDescent="0.2">
      <c r="A2" s="18" t="s">
        <v>12</v>
      </c>
      <c r="B2" s="13" t="s">
        <v>17</v>
      </c>
      <c r="C2" s="13"/>
      <c r="E2" s="23"/>
      <c r="F2" s="24"/>
    </row>
    <row r="3" spans="1:12" ht="30.75" customHeight="1" x14ac:dyDescent="0.2">
      <c r="A3" s="17" t="s">
        <v>20</v>
      </c>
      <c r="B3" s="14" t="s">
        <v>18</v>
      </c>
      <c r="C3" s="15" t="s">
        <v>9</v>
      </c>
      <c r="D3" s="16" t="s">
        <v>10</v>
      </c>
      <c r="E3" s="9" t="s">
        <v>14</v>
      </c>
      <c r="F3" s="10"/>
    </row>
    <row r="4" spans="1:12" ht="15" x14ac:dyDescent="0.25">
      <c r="A4" s="7"/>
      <c r="B4" s="2"/>
      <c r="C4" s="3"/>
      <c r="D4" s="4"/>
      <c r="E4" s="9" t="s">
        <v>0</v>
      </c>
      <c r="F4" s="26">
        <f>SUMIFS(D4:D60,C4:C60,"*Meat*")</f>
        <v>0</v>
      </c>
      <c r="L4" s="1" t="s">
        <v>0</v>
      </c>
    </row>
    <row r="5" spans="1:12" ht="15" customHeight="1" x14ac:dyDescent="0.25">
      <c r="A5" s="7"/>
      <c r="B5" s="2"/>
      <c r="C5" s="3"/>
      <c r="D5" s="4"/>
      <c r="E5" s="9" t="s">
        <v>1</v>
      </c>
      <c r="F5" s="26">
        <f>SUMIFS(D4:D60,C4:C60,"*Produce*")</f>
        <v>0</v>
      </c>
      <c r="L5" s="1" t="s">
        <v>1</v>
      </c>
    </row>
    <row r="6" spans="1:12" ht="15" x14ac:dyDescent="0.25">
      <c r="A6" s="7"/>
      <c r="B6" s="2"/>
      <c r="C6" s="3"/>
      <c r="D6" s="4"/>
      <c r="E6" s="9" t="s">
        <v>2</v>
      </c>
      <c r="F6" s="26">
        <f>SUMIFS(D4:D60,C4:C60,"*Bakery*")</f>
        <v>0</v>
      </c>
      <c r="L6" s="1" t="s">
        <v>2</v>
      </c>
    </row>
    <row r="7" spans="1:12" ht="15" x14ac:dyDescent="0.25">
      <c r="A7" s="7"/>
      <c r="B7" s="2"/>
      <c r="C7" s="3"/>
      <c r="D7" s="4"/>
      <c r="E7" s="9" t="s">
        <v>6</v>
      </c>
      <c r="F7" s="26">
        <f>SUMIFS(D4:D60,C4:C60,"*Refrigerated*")</f>
        <v>0</v>
      </c>
      <c r="L7" s="1" t="s">
        <v>6</v>
      </c>
    </row>
    <row r="8" spans="1:12" ht="15" x14ac:dyDescent="0.25">
      <c r="A8" s="7"/>
      <c r="B8" s="2"/>
      <c r="C8" s="3"/>
      <c r="D8" s="4"/>
      <c r="E8" s="9" t="s">
        <v>7</v>
      </c>
      <c r="F8" s="26">
        <f>SUMIFS(D4:D60,C4:C60,"*Frozen Mix*")</f>
        <v>0</v>
      </c>
      <c r="L8" s="1" t="s">
        <v>7</v>
      </c>
    </row>
    <row r="9" spans="1:12" ht="15" x14ac:dyDescent="0.25">
      <c r="A9" s="7"/>
      <c r="B9" s="2"/>
      <c r="C9" s="3"/>
      <c r="D9" s="4"/>
      <c r="E9" s="9" t="s">
        <v>5</v>
      </c>
      <c r="F9" s="26">
        <f>SUMIFS(D4:D60,C4:C60,"*Dry Grocery*")</f>
        <v>0</v>
      </c>
      <c r="L9" s="1" t="s">
        <v>5</v>
      </c>
    </row>
    <row r="10" spans="1:12" ht="15" x14ac:dyDescent="0.25">
      <c r="A10" s="7"/>
      <c r="B10" s="2"/>
      <c r="C10" s="3"/>
      <c r="D10" s="4"/>
      <c r="E10" s="9" t="s">
        <v>28</v>
      </c>
      <c r="F10" s="26">
        <f>SUMIFS(D4:D60,C4:C60,"*Deli/ Prepared*")</f>
        <v>0</v>
      </c>
      <c r="L10" s="1" t="s">
        <v>8</v>
      </c>
    </row>
    <row r="11" spans="1:12" ht="15" x14ac:dyDescent="0.25">
      <c r="A11" s="7"/>
      <c r="B11" s="2"/>
      <c r="C11" s="3"/>
      <c r="D11" s="4"/>
      <c r="E11" s="9" t="s">
        <v>15</v>
      </c>
      <c r="F11" s="26">
        <f>SUMIFS(D4:D60,C4:C60,"*Non-Food*")</f>
        <v>0</v>
      </c>
      <c r="L11" s="1" t="s">
        <v>15</v>
      </c>
    </row>
    <row r="12" spans="1:12" ht="15" x14ac:dyDescent="0.25">
      <c r="A12" s="7"/>
      <c r="B12" s="2"/>
      <c r="C12" s="3"/>
      <c r="D12" s="4"/>
      <c r="E12" s="9" t="s">
        <v>3</v>
      </c>
      <c r="F12" s="26">
        <f>SUMIFS(D4:D60,C4:C60,"*Pet Food*")</f>
        <v>0</v>
      </c>
      <c r="L12" s="1" t="s">
        <v>3</v>
      </c>
    </row>
    <row r="13" spans="1:12" ht="15" x14ac:dyDescent="0.25">
      <c r="A13" s="7"/>
      <c r="B13" s="2"/>
      <c r="C13" s="3"/>
      <c r="D13" s="4"/>
      <c r="E13" s="9" t="s">
        <v>4</v>
      </c>
      <c r="F13" s="26">
        <f>SUMIFS(D4:D60,C4:C60,"*Beverages (non-dairy)*")</f>
        <v>0</v>
      </c>
      <c r="L13" s="1" t="s">
        <v>4</v>
      </c>
    </row>
    <row r="14" spans="1:12" ht="15" thickBot="1" x14ac:dyDescent="0.25">
      <c r="A14" s="7"/>
      <c r="B14" s="2"/>
      <c r="C14" s="3"/>
      <c r="D14" s="4"/>
      <c r="E14" s="11" t="s">
        <v>11</v>
      </c>
      <c r="F14" s="12">
        <f>SUM(F4:F13)</f>
        <v>0</v>
      </c>
    </row>
    <row r="15" spans="1:12" x14ac:dyDescent="0.2">
      <c r="A15" s="7"/>
      <c r="B15" s="2"/>
      <c r="C15" s="3"/>
      <c r="D15" s="4"/>
    </row>
    <row r="16" spans="1:12" x14ac:dyDescent="0.2">
      <c r="A16" s="7"/>
      <c r="B16" s="2"/>
      <c r="C16" s="3"/>
      <c r="D16" s="4"/>
      <c r="E16" s="6"/>
    </row>
    <row r="17" spans="1:7" x14ac:dyDescent="0.2">
      <c r="A17" s="7"/>
      <c r="B17" s="2"/>
      <c r="C17" s="3"/>
      <c r="D17" s="4"/>
    </row>
    <row r="18" spans="1:7" x14ac:dyDescent="0.2">
      <c r="A18" s="7"/>
      <c r="B18" s="2"/>
      <c r="C18" s="3"/>
      <c r="D18" s="4"/>
      <c r="E18" s="5"/>
    </row>
    <row r="19" spans="1:7" x14ac:dyDescent="0.2">
      <c r="A19" s="7"/>
      <c r="B19" s="2"/>
      <c r="C19" s="3"/>
      <c r="D19" s="4"/>
      <c r="E19" s="25"/>
      <c r="F19" s="25"/>
      <c r="G19" s="25"/>
    </row>
    <row r="20" spans="1:7" x14ac:dyDescent="0.2">
      <c r="A20" s="7"/>
      <c r="B20" s="2"/>
      <c r="C20" s="3"/>
      <c r="D20" s="4"/>
    </row>
    <row r="21" spans="1:7" x14ac:dyDescent="0.2">
      <c r="A21" s="7"/>
      <c r="B21" s="2"/>
      <c r="C21" s="3"/>
      <c r="D21" s="4"/>
    </row>
    <row r="22" spans="1:7" x14ac:dyDescent="0.2">
      <c r="A22" s="7"/>
      <c r="B22" s="2"/>
      <c r="C22" s="3"/>
      <c r="D22" s="4"/>
    </row>
    <row r="23" spans="1:7" x14ac:dyDescent="0.2">
      <c r="A23" s="7"/>
      <c r="B23" s="2"/>
      <c r="C23" s="3"/>
      <c r="D23" s="4"/>
    </row>
    <row r="24" spans="1:7" x14ac:dyDescent="0.2">
      <c r="A24" s="7"/>
      <c r="B24" s="2"/>
      <c r="C24" s="3"/>
      <c r="D24" s="4"/>
    </row>
    <row r="25" spans="1:7" x14ac:dyDescent="0.2">
      <c r="A25" s="7"/>
      <c r="B25" s="2"/>
      <c r="C25" s="3"/>
      <c r="D25" s="4"/>
    </row>
    <row r="26" spans="1:7" x14ac:dyDescent="0.2">
      <c r="A26" s="7"/>
      <c r="B26" s="2"/>
      <c r="C26" s="3"/>
      <c r="D26" s="4"/>
    </row>
    <row r="27" spans="1:7" x14ac:dyDescent="0.2">
      <c r="A27" s="7"/>
      <c r="B27" s="2"/>
      <c r="C27" s="3"/>
      <c r="D27" s="4"/>
    </row>
    <row r="28" spans="1:7" x14ac:dyDescent="0.2">
      <c r="A28" s="7"/>
      <c r="B28" s="2"/>
      <c r="C28" s="3"/>
      <c r="D28" s="4"/>
    </row>
    <row r="29" spans="1:7" x14ac:dyDescent="0.2">
      <c r="A29" s="7"/>
      <c r="B29" s="2"/>
      <c r="C29" s="3"/>
      <c r="D29" s="4"/>
    </row>
    <row r="30" spans="1:7" x14ac:dyDescent="0.2">
      <c r="A30" s="7"/>
      <c r="B30" s="2"/>
      <c r="C30" s="3"/>
      <c r="D30" s="4"/>
    </row>
    <row r="31" spans="1:7" x14ac:dyDescent="0.2">
      <c r="A31" s="7"/>
      <c r="B31" s="2"/>
      <c r="C31" s="3"/>
      <c r="D31" s="4"/>
    </row>
    <row r="32" spans="1:7" x14ac:dyDescent="0.2">
      <c r="A32" s="7"/>
      <c r="B32" s="2"/>
      <c r="C32" s="3"/>
      <c r="D32" s="4"/>
    </row>
    <row r="33" spans="1:7" s="5" customFormat="1" x14ac:dyDescent="0.2">
      <c r="A33" s="7"/>
      <c r="B33" s="2"/>
      <c r="C33" s="3"/>
      <c r="D33" s="4"/>
    </row>
    <row r="34" spans="1:7" ht="12" customHeight="1" x14ac:dyDescent="0.2">
      <c r="A34" s="7"/>
      <c r="B34" s="2"/>
      <c r="C34" s="3"/>
      <c r="D34" s="4"/>
      <c r="E34" s="5"/>
      <c r="F34" s="5"/>
      <c r="G34" s="5"/>
    </row>
    <row r="35" spans="1:7" x14ac:dyDescent="0.2">
      <c r="A35" s="7"/>
      <c r="B35" s="2"/>
      <c r="C35" s="3"/>
      <c r="D35" s="4"/>
    </row>
    <row r="36" spans="1:7" x14ac:dyDescent="0.2">
      <c r="A36" s="7"/>
      <c r="B36" s="2"/>
      <c r="C36" s="3"/>
      <c r="D36" s="4"/>
    </row>
    <row r="37" spans="1:7" x14ac:dyDescent="0.2">
      <c r="A37" s="7"/>
      <c r="B37" s="2"/>
      <c r="C37" s="3"/>
      <c r="D37" s="4"/>
    </row>
    <row r="38" spans="1:7" x14ac:dyDescent="0.2">
      <c r="A38" s="7"/>
      <c r="B38" s="2"/>
      <c r="C38" s="3"/>
      <c r="D38" s="4"/>
    </row>
    <row r="39" spans="1:7" x14ac:dyDescent="0.2">
      <c r="A39" s="7"/>
      <c r="B39" s="2"/>
      <c r="C39" s="3"/>
      <c r="D39" s="4"/>
    </row>
    <row r="40" spans="1:7" x14ac:dyDescent="0.2">
      <c r="A40" s="7"/>
      <c r="B40" s="2"/>
      <c r="C40" s="3"/>
      <c r="D40" s="4"/>
    </row>
    <row r="41" spans="1:7" x14ac:dyDescent="0.2">
      <c r="A41" s="7"/>
      <c r="B41" s="2"/>
      <c r="C41" s="3"/>
      <c r="D41" s="4"/>
    </row>
    <row r="42" spans="1:7" x14ac:dyDescent="0.2">
      <c r="A42" s="7"/>
      <c r="B42" s="2"/>
      <c r="C42" s="3"/>
      <c r="D42" s="4"/>
    </row>
    <row r="43" spans="1:7" x14ac:dyDescent="0.2">
      <c r="A43" s="7"/>
      <c r="B43" s="2"/>
      <c r="C43" s="3"/>
      <c r="D43" s="4"/>
    </row>
    <row r="44" spans="1:7" x14ac:dyDescent="0.2">
      <c r="A44" s="7"/>
      <c r="B44" s="2"/>
      <c r="C44" s="3"/>
      <c r="D44" s="4"/>
    </row>
    <row r="45" spans="1:7" x14ac:dyDescent="0.2">
      <c r="A45" s="7"/>
      <c r="B45" s="2"/>
      <c r="C45" s="3"/>
      <c r="D45" s="4"/>
    </row>
    <row r="46" spans="1:7" x14ac:dyDescent="0.2">
      <c r="A46" s="7"/>
      <c r="B46" s="2"/>
      <c r="C46" s="3"/>
      <c r="D46" s="4"/>
    </row>
    <row r="47" spans="1:7" x14ac:dyDescent="0.2">
      <c r="A47" s="7"/>
      <c r="B47" s="2"/>
      <c r="C47" s="3"/>
      <c r="D47" s="4"/>
    </row>
    <row r="48" spans="1:7" x14ac:dyDescent="0.2">
      <c r="A48" s="7"/>
      <c r="B48" s="2"/>
      <c r="C48" s="3"/>
      <c r="D48" s="4"/>
    </row>
    <row r="49" spans="1:4" x14ac:dyDescent="0.2">
      <c r="A49" s="7"/>
      <c r="B49" s="2"/>
      <c r="C49" s="3"/>
      <c r="D49" s="4"/>
    </row>
    <row r="50" spans="1:4" x14ac:dyDescent="0.2">
      <c r="A50" s="7"/>
      <c r="B50" s="2"/>
      <c r="C50" s="3"/>
      <c r="D50" s="4"/>
    </row>
    <row r="51" spans="1:4" x14ac:dyDescent="0.2">
      <c r="A51" s="7"/>
      <c r="B51" s="2"/>
      <c r="C51" s="3"/>
      <c r="D51" s="4"/>
    </row>
    <row r="52" spans="1:4" x14ac:dyDescent="0.2">
      <c r="A52" s="7"/>
      <c r="B52" s="2"/>
      <c r="C52" s="3"/>
      <c r="D52" s="4"/>
    </row>
    <row r="53" spans="1:4" x14ac:dyDescent="0.2">
      <c r="A53" s="7"/>
      <c r="B53" s="2"/>
      <c r="C53" s="3"/>
      <c r="D53" s="4"/>
    </row>
    <row r="54" spans="1:4" x14ac:dyDescent="0.2">
      <c r="A54" s="7"/>
      <c r="B54" s="2"/>
      <c r="C54" s="3"/>
      <c r="D54" s="4"/>
    </row>
    <row r="55" spans="1:4" x14ac:dyDescent="0.2">
      <c r="A55" s="7"/>
      <c r="B55" s="2"/>
      <c r="C55" s="3"/>
      <c r="D55" s="4"/>
    </row>
    <row r="56" spans="1:4" x14ac:dyDescent="0.2">
      <c r="A56" s="7"/>
      <c r="B56" s="2"/>
      <c r="C56" s="3"/>
      <c r="D56" s="4"/>
    </row>
    <row r="57" spans="1:4" x14ac:dyDescent="0.2">
      <c r="A57" s="7"/>
      <c r="B57" s="2"/>
      <c r="C57" s="3"/>
      <c r="D57" s="4"/>
    </row>
    <row r="58" spans="1:4" x14ac:dyDescent="0.2">
      <c r="A58" s="7"/>
      <c r="B58" s="2"/>
      <c r="C58" s="3"/>
      <c r="D58" s="4"/>
    </row>
    <row r="59" spans="1:4" x14ac:dyDescent="0.2">
      <c r="A59" s="7"/>
      <c r="B59" s="2"/>
      <c r="C59" s="3"/>
      <c r="D59" s="4"/>
    </row>
    <row r="60" spans="1:4" x14ac:dyDescent="0.2">
      <c r="A60" s="7"/>
      <c r="B60" s="2"/>
      <c r="C60" s="3"/>
      <c r="D60" s="4"/>
    </row>
  </sheetData>
  <mergeCells count="2">
    <mergeCell ref="E1:F2"/>
    <mergeCell ref="E19:G19"/>
  </mergeCells>
  <pageMargins left="0.7" right="0.7" top="0.75" bottom="0.75" header="0.3" footer="0.3"/>
  <pageSetup scale="9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Please Use Categories List" error="Please select from the categories provided to ensure accurate reporting._x000a_" promptTitle="Select from the drop-down list" xr:uid="{B8BD8674-E77F-4C87-BDE1-C7F7727436E3}">
          <x14:formula1>
            <xm:f>Sheet1!$A$2:$A$11</xm:f>
          </x14:formula1>
          <xm:sqref>C4:C60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lpstr>Sheet1</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Georgann</dc:creator>
  <cp:lastModifiedBy>Amberlee Finkes</cp:lastModifiedBy>
  <cp:lastPrinted>2021-11-10T14:19:17Z</cp:lastPrinted>
  <dcterms:created xsi:type="dcterms:W3CDTF">2019-07-29T16:20:49Z</dcterms:created>
  <dcterms:modified xsi:type="dcterms:W3CDTF">2022-12-28T13:40:20Z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5" name="_NewReviewCycle">
    <vt:lpwstr/>
  </property>
</Properties>
</file>